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F0E4DF47-D2C7-4A43-A49A-7F8FF98175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8" i="1" l="1"/>
  <c r="B25" i="1"/>
  <c r="B23" i="1"/>
  <c r="C17" i="1"/>
  <c r="B21" i="1"/>
  <c r="B19" i="1" l="1"/>
</calcChain>
</file>

<file path=xl/sharedStrings.xml><?xml version="1.0" encoding="utf-8"?>
<sst xmlns="http://schemas.openxmlformats.org/spreadsheetml/2006/main" count="66" uniqueCount="56">
  <si>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</si>
  <si>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</si>
  <si>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</si>
  <si>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</si>
  <si>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</si>
  <si>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</si>
  <si>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</si>
  <si>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</si>
  <si>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</si>
  <si>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</si>
  <si>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</si>
  <si>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</si>
  <si>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</si>
  <si>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</si>
  <si>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</si>
  <si>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</si>
  <si>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</si>
  <si>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</si>
  <si>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</si>
  <si>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</si>
  <si>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</si>
  <si>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</si>
  <si>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</si>
  <si>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</si>
  <si>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</si>
  <si>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</si>
  <si>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</si>
  <si>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</si>
  <si>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</si>
  <si>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</si>
  <si>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</si>
  <si>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</si>
  <si>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</si>
  <si>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</si>
  <si>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</si>
  <si>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</si>
  <si>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</si>
  <si>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</si>
  <si>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</si>
  <si>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</si>
  <si>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OSTALI TROŠKOVI 07F</t>
  </si>
  <si>
    <t>PROVIZIJA UPRAVE ZA TREZOR</t>
  </si>
  <si>
    <t>30.11.2023.</t>
  </si>
  <si>
    <t>01.12.2023.</t>
  </si>
  <si>
    <t>IZVOD  BR. 266</t>
  </si>
  <si>
    <t>OBL - PRENOS SREDSTAVA ZA PREVOZ (POREZ)</t>
  </si>
  <si>
    <t>OBL - PRENOS SREDSTAVA ZA PLATU (KOMORA) 2023-11 II DEO</t>
  </si>
  <si>
    <t>OBL - PRENOS SREDSTAVA ZA PLATU DIR. I SIND. DODATAK 07A 2023-11 II DEO</t>
  </si>
  <si>
    <t>UPLATA ZA MOBILNI</t>
  </si>
  <si>
    <t>RFZO - PLATA 07A</t>
  </si>
  <si>
    <t>RFZO - PREVOZ 07B</t>
  </si>
  <si>
    <t>PLATA - O7A</t>
  </si>
  <si>
    <t xml:space="preserve">PLATA 11-2023 II DEO </t>
  </si>
  <si>
    <t>PREVOZ - O7B</t>
  </si>
  <si>
    <t xml:space="preserve">PREVOZ 11-2023 DOKUMENTOVANI </t>
  </si>
  <si>
    <t xml:space="preserve">PREVOZ 11-2023 NEDOKUMENTOVANI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</si>
</sst>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0" fontId="47" fillId="0" borderId="14" xfId="0" applyFont="1" applyBorder="1" applyAlignment="1">
      <alignment vertical="top"/>
    </xf>
    <xf numFmtId="0" fontId="48" fillId="0" borderId="15" xfId="0" applyFont="1" applyBorder="1"/>
    <xf numFmtId="4" fontId="48" fillId="0" borderId="11" xfId="0" applyNumberFormat="1" applyFont="1" applyBorder="1" applyAlignment="1">
      <alignment horizontal="right"/>
    </xf>
    <xf numFmtId="0" fontId="48" fillId="0" borderId="16" xfId="0" applyFont="1" applyBorder="1"/>
    <xf numFmtId="4" fontId="48" fillId="0" borderId="12" xfId="0" applyNumberFormat="1" applyFont="1" applyBorder="1" applyAlignment="1">
      <alignment horizontal="right"/>
    </xf>
    <xf numFmtId="0" fontId="47" fillId="0" borderId="14" xfId="0" applyFont="1" applyBorder="1"/>
    <xf numFmtId="16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43</v>
      </c>
    </row>
    <row r="6" spans="1:3" x14ac:dyDescent="0.25">
      <c r="A6" s="1" t="s">
        <v>44</v>
      </c>
    </row>
    <row r="7" spans="1:3" x14ac:dyDescent="0.25">
      <c r="A7" s="4" t="s">
        <v>1</v>
      </c>
      <c r="B7" s="4" t="s">
        <v>43</v>
      </c>
      <c r="C7" s="6">
        <v>596134.46</v>
      </c>
    </row>
    <row r="8" spans="1:3" x14ac:dyDescent="0.25">
      <c r="A8" s="4" t="s">
        <v>2</v>
      </c>
      <c r="B8" s="4" t="s">
        <v>42</v>
      </c>
      <c r="C8" s="6">
        <v>431504.44</v>
      </c>
    </row>
    <row r="9" spans="1:3" x14ac:dyDescent="0.25">
      <c r="A9" s="4" t="s">
        <v>5</v>
      </c>
      <c r="B9" s="4" t="s">
        <v>43</v>
      </c>
      <c r="C9" s="6">
        <v>23500</v>
      </c>
    </row>
    <row r="10" spans="1:3" x14ac:dyDescent="0.25">
      <c r="A10" s="4" t="s">
        <v>45</v>
      </c>
      <c r="B10" s="4" t="s">
        <v>43</v>
      </c>
      <c r="C10" s="6">
        <v>58513.16</v>
      </c>
    </row>
    <row r="11" spans="1:3" x14ac:dyDescent="0.25">
      <c r="A11" s="4" t="s">
        <v>46</v>
      </c>
      <c r="B11" s="4" t="s">
        <v>43</v>
      </c>
      <c r="C11" s="6">
        <v>72433.02</v>
      </c>
    </row>
    <row r="12" spans="1:3" x14ac:dyDescent="0.25">
      <c r="A12" s="4" t="s">
        <v>47</v>
      </c>
      <c r="B12" s="4" t="s">
        <v>43</v>
      </c>
      <c r="C12" s="6">
        <v>114237.11</v>
      </c>
    </row>
    <row r="13" spans="1:3" x14ac:dyDescent="0.25">
      <c r="A13" s="4" t="s">
        <v>48</v>
      </c>
      <c r="B13" s="4" t="s">
        <v>43</v>
      </c>
      <c r="C13" s="6">
        <v>142635.19</v>
      </c>
    </row>
    <row r="14" spans="1:3" x14ac:dyDescent="0.25">
      <c r="A14" s="4" t="s">
        <v>49</v>
      </c>
      <c r="B14" s="4" t="s">
        <v>43</v>
      </c>
      <c r="C14" s="6">
        <v>103928218.18000001</v>
      </c>
    </row>
    <row r="15" spans="1:3" x14ac:dyDescent="0.25">
      <c r="A15" s="4" t="s">
        <v>50</v>
      </c>
      <c r="B15" s="4" t="s">
        <v>43</v>
      </c>
      <c r="C15" s="6">
        <v>5307316.22</v>
      </c>
    </row>
    <row r="16" spans="1:3" x14ac:dyDescent="0.25">
      <c r="A16" s="4" t="s">
        <v>39</v>
      </c>
      <c r="B16" s="4" t="s">
        <v>43</v>
      </c>
      <c r="C16" s="6">
        <v>109482222.86</v>
      </c>
    </row>
    <row r="17" spans="1:5" x14ac:dyDescent="0.25">
      <c r="B17" s="4" t="s">
        <v>43</v>
      </c>
      <c r="C17" s="5">
        <f>C8+C9+C10+C11+C12+C13+C14+C15-C16</f>
        <v>596134.46000000834</v>
      </c>
      <c r="E17" s="9"/>
    </row>
    <row r="18" spans="1:5" x14ac:dyDescent="0.25">
      <c r="B18" s="9"/>
      <c r="C18" s="5"/>
    </row>
    <row r="19" spans="1:5" x14ac:dyDescent="0.25">
      <c r="A19" s="14" t="s">
        <v>6</v>
      </c>
      <c r="B19" s="8" t="str">
        <f>A4</f>
        <v>01.12.2023.</v>
      </c>
      <c r="C19" s="7"/>
    </row>
    <row r="20" spans="1:5" x14ac:dyDescent="0.25">
      <c r="A20" s="14"/>
      <c r="B20" s="8"/>
      <c r="C20" s="7"/>
    </row>
    <row r="21" spans="1:5" x14ac:dyDescent="0.25">
      <c r="A21" s="15" t="s">
        <v>40</v>
      </c>
      <c r="B21" s="10">
        <f>SUM(B22)</f>
        <v>1505.17</v>
      </c>
    </row>
    <row r="22" spans="1:5" x14ac:dyDescent="0.25">
      <c r="A22" s="16" t="s">
        <v>41</v>
      </c>
      <c r="B22" s="17">
        <v>1505.17</v>
      </c>
    </row>
    <row r="23" spans="1:5" s="1" customFormat="1" x14ac:dyDescent="0.25">
      <c r="A23" s="20" t="s">
        <v>51</v>
      </c>
      <c r="B23" s="10">
        <f>B24</f>
        <v>104114888.31</v>
      </c>
      <c r="C23" s="21"/>
    </row>
    <row r="24" spans="1:5" x14ac:dyDescent="0.25">
      <c r="A24" s="16" t="s">
        <v>52</v>
      </c>
      <c r="B24" s="17">
        <v>104114888.31</v>
      </c>
    </row>
    <row r="25" spans="1:5" s="1" customFormat="1" x14ac:dyDescent="0.25">
      <c r="A25" s="20" t="s">
        <v>53</v>
      </c>
      <c r="B25" s="10">
        <f>B26+B27</f>
        <v>5365829.38</v>
      </c>
      <c r="C25" s="21"/>
    </row>
    <row r="26" spans="1:5" x14ac:dyDescent="0.25">
      <c r="A26" s="18" t="s">
        <v>54</v>
      </c>
      <c r="B26" s="19">
        <v>4780697.5999999996</v>
      </c>
    </row>
    <row r="27" spans="1:5" x14ac:dyDescent="0.25">
      <c r="A27" s="16" t="s">
        <v>55</v>
      </c>
      <c r="B27" s="17">
        <v>585131.78</v>
      </c>
    </row>
    <row r="28" spans="1:5" x14ac:dyDescent="0.25">
      <c r="B28" s="8">
        <f>B25+B23+B21</f>
        <v>109482222.86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2023-12-04T08:22:48Z</dcterms:modified>
</cp:coreProperties>
</file>